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gled" sheetId="1" state="visible" r:id="rId1"/>
    <sheet name="Januar" sheetId="2" state="visible" r:id="rId2"/>
    <sheet name="Februar" sheetId="3" state="visible" r:id="rId3"/>
    <sheet name="Marec" sheetId="4" state="visible" r:id="rId4"/>
    <sheet name="April" sheetId="5" state="visible" r:id="rId5"/>
    <sheet name="Maj" sheetId="6" state="visible" r:id="rId6"/>
    <sheet name="Junij" sheetId="7" state="visible" r:id="rId7"/>
    <sheet name="Julij" sheetId="8" state="visible" r:id="rId8"/>
    <sheet name="Avgust" sheetId="9" state="visible" r:id="rId9"/>
    <sheet name="September" sheetId="10" state="visible" r:id="rId10"/>
    <sheet name="Oktober" sheetId="11" state="visible" r:id="rId11"/>
    <sheet name="November" sheetId="12" state="visible" r:id="rId12"/>
    <sheet name="December" sheetId="13" state="visible" r:id="rId13"/>
  </sheets>
  <definedNames>
    <definedName name="_xlnm.Print_Area" localSheetId="0">'Pregled'!$A$1:$I$31</definedName>
    <definedName name="_xlnm.Print_Area" localSheetId="1">'Januar'!$A$1:$J$56</definedName>
    <definedName name="_xlnm.Print_Area" localSheetId="2">'Februar'!$A$1:$J$56</definedName>
    <definedName name="_xlnm.Print_Area" localSheetId="3">'Marec'!$A$1:$J$56</definedName>
    <definedName name="_xlnm.Print_Area" localSheetId="4">'April'!$A$1:$J$56</definedName>
    <definedName name="_xlnm.Print_Area" localSheetId="5">'Maj'!$A$1:$J$56</definedName>
    <definedName name="_xlnm.Print_Area" localSheetId="6">'Junij'!$A$1:$J$56</definedName>
    <definedName name="_xlnm.Print_Area" localSheetId="7">'Julij'!$A$1:$J$56</definedName>
    <definedName name="_xlnm.Print_Area" localSheetId="8">'Avgust'!$A$1:$J$56</definedName>
    <definedName name="_xlnm.Print_Area" localSheetId="9">'September'!$A$1:$J$56</definedName>
    <definedName name="_xlnm.Print_Area" localSheetId="10">'Oktober'!$A$1:$J$56</definedName>
    <definedName name="_xlnm.Print_Area" localSheetId="11">'November'!$A$1:$J$56</definedName>
    <definedName name="_xlnm.Print_Area" localSheetId="12">'December'!$A$1:$J$56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+0.00;-0.00;0.00;@"/>
    <numFmt numFmtId="165" formatCode="0.#"/>
    <numFmt numFmtId="166" formatCode="yyyy-mm-dd"/>
    <numFmt numFmtId="167" formatCode="[$-424]ddd"/>
    <numFmt numFmtId="168" formatCode="0.##;;0"/>
    <numFmt numFmtId="169" formatCode="&quot;= &quot;0.##&quot; h/teden&quot;"/>
    <numFmt numFmtId="170" formatCode="[$-424]mmmm yyyy"/>
    <numFmt numFmtId="171" formatCode="[$-424]d. m."/>
    <numFmt numFmtId="172" formatCode="0;;;@"/>
    <numFmt numFmtId="173" formatCode="0.00;-0.00;;@"/>
    <numFmt numFmtId="174" formatCode="[$-424]mmmm"/>
    <numFmt numFmtId="175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4" fontId="21" fillId="0" borderId="5" applyAlignment="1" pivotButton="0" quotePrefix="0" xfId="0">
      <alignment horizontal="left" vertical="center" indent="1" readingOrder="1"/>
    </xf>
    <xf numFmtId="173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5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20" fontId="0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3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uar'!A1" TargetMode="External" Id="rId1" /><Relationship Type="http://schemas.openxmlformats.org/officeDocument/2006/relationships/hyperlink" Target="#'Februar'!A1" TargetMode="External" Id="rId2" /><Relationship Type="http://schemas.openxmlformats.org/officeDocument/2006/relationships/hyperlink" Target="#'Marec'!A1" TargetMode="External" Id="rId3" /><Relationship Type="http://schemas.openxmlformats.org/officeDocument/2006/relationships/hyperlink" Target="#'April'!A1" TargetMode="External" Id="rId4" /><Relationship Type="http://schemas.openxmlformats.org/officeDocument/2006/relationships/hyperlink" Target="#'Maj'!A1" TargetMode="External" Id="rId5" /><Relationship Type="http://schemas.openxmlformats.org/officeDocument/2006/relationships/hyperlink" Target="#'Junij'!A1" TargetMode="External" Id="rId6" /><Relationship Type="http://schemas.openxmlformats.org/officeDocument/2006/relationships/hyperlink" Target="#'Julij'!A1" TargetMode="External" Id="rId7" /><Relationship Type="http://schemas.openxmlformats.org/officeDocument/2006/relationships/hyperlink" Target="#'Avgust'!A1" TargetMode="External" Id="rId8" /><Relationship Type="http://schemas.openxmlformats.org/officeDocument/2006/relationships/hyperlink" Target="#'September'!A1" TargetMode="External" Id="rId9" /><Relationship Type="http://schemas.openxmlformats.org/officeDocument/2006/relationships/hyperlink" Target="#'Oktober'!A1" TargetMode="External" Id="rId10" /><Relationship Type="http://schemas.openxmlformats.org/officeDocument/2006/relationships/hyperlink" Target="#'November'!A1" TargetMode="External" Id="rId11" /><Relationship Type="http://schemas.openxmlformats.org/officeDocument/2006/relationships/hyperlink" Target="#'December'!A1" TargetMode="External" Id="rId12" /><Relationship Type="http://schemas.openxmlformats.org/officeDocument/2006/relationships/hyperlink" Target="https://easyhours.si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Letna evidenca delovnega časa</t>
        </is>
      </c>
    </row>
    <row r="2" ht="30" customHeight="1">
      <c r="A2" s="2" t="inlineStr">
        <is>
          <t>Enkrat vnesite zaposlenega, leto in dnevni fond ur. Vsak dan beležite na zavihkih mesecev; ure, saldo nadur in dnevi dopusta se tukaj seštejejo samodejno.</t>
        </is>
      </c>
    </row>
    <row r="3" ht="6" customHeight="1"/>
    <row r="4">
      <c r="A4" s="3" t="inlineStr">
        <is>
          <t>Zaposleni</t>
        </is>
      </c>
      <c r="B4" s="4" t="n"/>
      <c r="C4" s="5" t="n"/>
      <c r="D4" s="5" t="n"/>
      <c r="E4" s="5" t="n"/>
      <c r="F4" s="6" t="inlineStr">
        <is>
          <t>Leto</t>
        </is>
      </c>
      <c r="H4" s="7" t="n">
        <v>2026</v>
      </c>
    </row>
    <row r="5">
      <c r="A5" s="3" t="inlineStr">
        <is>
          <t>Vodja</t>
        </is>
      </c>
      <c r="B5" s="4" t="n"/>
      <c r="C5" s="5" t="n"/>
      <c r="D5" s="5" t="n"/>
      <c r="E5" s="5" t="n"/>
      <c r="F5" s="6" t="inlineStr">
        <is>
          <t>Začetni saldo (h)</t>
        </is>
      </c>
      <c r="H5" s="8" t="n">
        <v>0</v>
      </c>
    </row>
    <row r="6" ht="24" customHeight="1">
      <c r="A6" s="3" t="inlineStr">
        <is>
          <t>Podjetje / delovišče</t>
        </is>
      </c>
      <c r="B6" s="4" t="n"/>
      <c r="C6" s="5" t="n"/>
      <c r="D6" s="5" t="n"/>
      <c r="E6" s="5" t="n"/>
      <c r="F6" s="6" t="inlineStr">
        <is>
          <t>Letni dopust (dni)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Dnevni fond ur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Mesec</t>
        </is>
      </c>
      <c r="B11" s="13" t="inlineStr">
        <is>
          <t>Opravljene ure</t>
        </is>
      </c>
      <c r="C11" s="13" t="inlineStr">
        <is>
          <t>Fond ur</t>
        </is>
      </c>
      <c r="D11" s="13" t="inlineStr">
        <is>
          <t>Saldo meseca</t>
        </is>
      </c>
      <c r="E11" s="13" t="inlineStr">
        <is>
          <t>Tekoči saldo</t>
        </is>
      </c>
      <c r="F11" s="13" t="inlineStr">
        <is>
          <t>Dopust</t>
        </is>
      </c>
      <c r="G11" s="13" t="inlineStr">
        <is>
          <t>Bolniška</t>
        </is>
      </c>
      <c r="H11" s="13" t="inlineStr">
        <is>
          <t>Druge odsotnosti</t>
        </is>
      </c>
      <c r="I11" s="13" t="inlineStr">
        <is>
          <t>Opravljeni dnevi</t>
        </is>
      </c>
    </row>
    <row r="12" ht="20" customHeight="1">
      <c r="A12" s="14">
        <f>DATE($H$4,1,1)</f>
        <v/>
      </c>
      <c r="B12" s="15">
        <f>'Januar'!F43</f>
        <v/>
      </c>
      <c r="C12" s="15">
        <f>'Januar'!F47</f>
        <v/>
      </c>
      <c r="D12" s="16">
        <f>IF(COUNT('Januar'!I11:I41)=0,"",'Januar'!I43)</f>
        <v/>
      </c>
      <c r="E12" s="17">
        <f>'Januar'!F51</f>
        <v/>
      </c>
      <c r="F12" s="18">
        <f>'Januar'!H45</f>
        <v/>
      </c>
      <c r="G12" s="18">
        <f>'Januar'!H46</f>
        <v/>
      </c>
      <c r="H12" s="18">
        <f>'Januar'!H48+'Januar'!H49</f>
        <v/>
      </c>
      <c r="I12" s="18">
        <f>'Januar'!F50</f>
        <v/>
      </c>
    </row>
    <row r="13" ht="20" customHeight="1">
      <c r="A13" s="14">
        <f>DATE($H$4,2,1)</f>
        <v/>
      </c>
      <c r="B13" s="15">
        <f>'Februar'!F43</f>
        <v/>
      </c>
      <c r="C13" s="15">
        <f>'Februar'!F47</f>
        <v/>
      </c>
      <c r="D13" s="16">
        <f>IF(COUNT('Februar'!I11:I41)=0,"",'Februar'!I43)</f>
        <v/>
      </c>
      <c r="E13" s="17">
        <f>'Februar'!F51</f>
        <v/>
      </c>
      <c r="F13" s="18">
        <f>'Februar'!H45</f>
        <v/>
      </c>
      <c r="G13" s="18">
        <f>'Februar'!H46</f>
        <v/>
      </c>
      <c r="H13" s="18">
        <f>'Februar'!H48+'Februar'!H49</f>
        <v/>
      </c>
      <c r="I13" s="18">
        <f>'Februar'!F50</f>
        <v/>
      </c>
    </row>
    <row r="14" ht="20" customHeight="1">
      <c r="A14" s="14">
        <f>DATE($H$4,3,1)</f>
        <v/>
      </c>
      <c r="B14" s="15">
        <f>'Marec'!F43</f>
        <v/>
      </c>
      <c r="C14" s="15">
        <f>'Marec'!F47</f>
        <v/>
      </c>
      <c r="D14" s="16">
        <f>IF(COUNT('Marec'!I11:I41)=0,"",'Marec'!I43)</f>
        <v/>
      </c>
      <c r="E14" s="17">
        <f>'Marec'!F51</f>
        <v/>
      </c>
      <c r="F14" s="18">
        <f>'Marec'!H45</f>
        <v/>
      </c>
      <c r="G14" s="18">
        <f>'Marec'!H46</f>
        <v/>
      </c>
      <c r="H14" s="18">
        <f>'Marec'!H48+'Marec'!H49</f>
        <v/>
      </c>
      <c r="I14" s="18">
        <f>'Marec'!F50</f>
        <v/>
      </c>
    </row>
    <row r="15" ht="20" customHeight="1">
      <c r="A15" s="14">
        <f>DATE($H$4,4,1)</f>
        <v/>
      </c>
      <c r="B15" s="15">
        <f>'April'!F43</f>
        <v/>
      </c>
      <c r="C15" s="15">
        <f>'April'!F47</f>
        <v/>
      </c>
      <c r="D15" s="16">
        <f>IF(COUNT('April'!I11:I41)=0,"",'April'!I43)</f>
        <v/>
      </c>
      <c r="E15" s="17">
        <f>'April'!F51</f>
        <v/>
      </c>
      <c r="F15" s="18">
        <f>'April'!H45</f>
        <v/>
      </c>
      <c r="G15" s="18">
        <f>'April'!H46</f>
        <v/>
      </c>
      <c r="H15" s="18">
        <f>'April'!H48+'April'!H49</f>
        <v/>
      </c>
      <c r="I15" s="18">
        <f>'April'!F50</f>
        <v/>
      </c>
    </row>
    <row r="16" ht="20" customHeight="1">
      <c r="A16" s="14">
        <f>DATE($H$4,5,1)</f>
        <v/>
      </c>
      <c r="B16" s="15">
        <f>'Maj'!F43</f>
        <v/>
      </c>
      <c r="C16" s="15">
        <f>'Maj'!F47</f>
        <v/>
      </c>
      <c r="D16" s="16">
        <f>IF(COUNT('Maj'!I11:I41)=0,"",'Maj'!I43)</f>
        <v/>
      </c>
      <c r="E16" s="17">
        <f>'Maj'!F51</f>
        <v/>
      </c>
      <c r="F16" s="18">
        <f>'Maj'!H45</f>
        <v/>
      </c>
      <c r="G16" s="18">
        <f>'Maj'!H46</f>
        <v/>
      </c>
      <c r="H16" s="18">
        <f>'Maj'!H48+'Maj'!H49</f>
        <v/>
      </c>
      <c r="I16" s="18">
        <f>'Maj'!F50</f>
        <v/>
      </c>
    </row>
    <row r="17" ht="20" customHeight="1">
      <c r="A17" s="14">
        <f>DATE($H$4,6,1)</f>
        <v/>
      </c>
      <c r="B17" s="15">
        <f>'Junij'!F43</f>
        <v/>
      </c>
      <c r="C17" s="15">
        <f>'Junij'!F47</f>
        <v/>
      </c>
      <c r="D17" s="16">
        <f>IF(COUNT('Junij'!I11:I41)=0,"",'Junij'!I43)</f>
        <v/>
      </c>
      <c r="E17" s="17">
        <f>'Junij'!F51</f>
        <v/>
      </c>
      <c r="F17" s="18">
        <f>'Junij'!H45</f>
        <v/>
      </c>
      <c r="G17" s="18">
        <f>'Junij'!H46</f>
        <v/>
      </c>
      <c r="H17" s="18">
        <f>'Junij'!H48+'Junij'!H49</f>
        <v/>
      </c>
      <c r="I17" s="18">
        <f>'Junij'!F50</f>
        <v/>
      </c>
    </row>
    <row r="18" ht="20" customHeight="1">
      <c r="A18" s="14">
        <f>DATE($H$4,7,1)</f>
        <v/>
      </c>
      <c r="B18" s="15">
        <f>'Julij'!F43</f>
        <v/>
      </c>
      <c r="C18" s="15">
        <f>'Julij'!F47</f>
        <v/>
      </c>
      <c r="D18" s="16">
        <f>IF(COUNT('Julij'!I11:I41)=0,"",'Julij'!I43)</f>
        <v/>
      </c>
      <c r="E18" s="17">
        <f>'Julij'!F51</f>
        <v/>
      </c>
      <c r="F18" s="18">
        <f>'Julij'!H45</f>
        <v/>
      </c>
      <c r="G18" s="18">
        <f>'Julij'!H46</f>
        <v/>
      </c>
      <c r="H18" s="18">
        <f>'Julij'!H48+'Julij'!H49</f>
        <v/>
      </c>
      <c r="I18" s="18">
        <f>'Julij'!F50</f>
        <v/>
      </c>
    </row>
    <row r="19" ht="20" customHeight="1">
      <c r="A19" s="14">
        <f>DATE($H$4,8,1)</f>
        <v/>
      </c>
      <c r="B19" s="15">
        <f>'Avgust'!F43</f>
        <v/>
      </c>
      <c r="C19" s="15">
        <f>'Avgust'!F47</f>
        <v/>
      </c>
      <c r="D19" s="16">
        <f>IF(COUNT('Avgust'!I11:I41)=0,"",'Avgust'!I43)</f>
        <v/>
      </c>
      <c r="E19" s="17">
        <f>'Avgust'!F51</f>
        <v/>
      </c>
      <c r="F19" s="18">
        <f>'Avgust'!H45</f>
        <v/>
      </c>
      <c r="G19" s="18">
        <f>'Avgust'!H46</f>
        <v/>
      </c>
      <c r="H19" s="18">
        <f>'Avgust'!H48+'Avgust'!H49</f>
        <v/>
      </c>
      <c r="I19" s="18">
        <f>'Avgust'!F50</f>
        <v/>
      </c>
    </row>
    <row r="20" ht="20" customHeight="1">
      <c r="A20" s="14">
        <f>DATE($H$4,9,1)</f>
        <v/>
      </c>
      <c r="B20" s="15">
        <f>'September'!F43</f>
        <v/>
      </c>
      <c r="C20" s="15">
        <f>'September'!F47</f>
        <v/>
      </c>
      <c r="D20" s="16">
        <f>IF(COUNT('September'!I11:I41)=0,"",'September'!I43)</f>
        <v/>
      </c>
      <c r="E20" s="17">
        <f>'September'!F51</f>
        <v/>
      </c>
      <c r="F20" s="18">
        <f>'September'!H45</f>
        <v/>
      </c>
      <c r="G20" s="18">
        <f>'September'!H46</f>
        <v/>
      </c>
      <c r="H20" s="18">
        <f>'September'!H48+'September'!H49</f>
        <v/>
      </c>
      <c r="I20" s="18">
        <f>'September'!F50</f>
        <v/>
      </c>
    </row>
    <row r="21" ht="20" customHeight="1">
      <c r="A21" s="14">
        <f>DATE($H$4,10,1)</f>
        <v/>
      </c>
      <c r="B21" s="15">
        <f>'Oktober'!F43</f>
        <v/>
      </c>
      <c r="C21" s="15">
        <f>'Oktober'!F47</f>
        <v/>
      </c>
      <c r="D21" s="16">
        <f>IF(COUNT('Oktober'!I11:I41)=0,"",'Oktober'!I43)</f>
        <v/>
      </c>
      <c r="E21" s="17">
        <f>'Oktober'!F51</f>
        <v/>
      </c>
      <c r="F21" s="18">
        <f>'Oktober'!H45</f>
        <v/>
      </c>
      <c r="G21" s="18">
        <f>'Oktober'!H46</f>
        <v/>
      </c>
      <c r="H21" s="18">
        <f>'Oktober'!H48+'Oktober'!H49</f>
        <v/>
      </c>
      <c r="I21" s="18">
        <f>'Oktober'!F50</f>
        <v/>
      </c>
    </row>
    <row r="22" ht="20" customHeight="1">
      <c r="A22" s="14">
        <f>DATE($H$4,11,1)</f>
        <v/>
      </c>
      <c r="B22" s="15">
        <f>'November'!F43</f>
        <v/>
      </c>
      <c r="C22" s="15">
        <f>'November'!F47</f>
        <v/>
      </c>
      <c r="D22" s="16">
        <f>IF(COUNT('November'!I11:I41)=0,"",'November'!I43)</f>
        <v/>
      </c>
      <c r="E22" s="17">
        <f>'November'!F51</f>
        <v/>
      </c>
      <c r="F22" s="18">
        <f>'November'!H45</f>
        <v/>
      </c>
      <c r="G22" s="18">
        <f>'November'!H46</f>
        <v/>
      </c>
      <c r="H22" s="18">
        <f>'November'!H48+'November'!H49</f>
        <v/>
      </c>
      <c r="I22" s="18">
        <f>'November'!F50</f>
        <v/>
      </c>
    </row>
    <row r="23" ht="20" customHeight="1">
      <c r="A23" s="14">
        <f>DATE($H$4,12,1)</f>
        <v/>
      </c>
      <c r="B23" s="15">
        <f>'December'!F43</f>
        <v/>
      </c>
      <c r="C23" s="15">
        <f>'December'!F47</f>
        <v/>
      </c>
      <c r="D23" s="16">
        <f>IF(COUNT('December'!I11:I41)=0,"",'December'!I43)</f>
        <v/>
      </c>
      <c r="E23" s="17">
        <f>'December'!F51</f>
        <v/>
      </c>
      <c r="F23" s="18">
        <f>'December'!H45</f>
        <v/>
      </c>
      <c r="G23" s="18">
        <f>'December'!H46</f>
        <v/>
      </c>
      <c r="H23" s="18">
        <f>'December'!H48+'December'!H49</f>
        <v/>
      </c>
      <c r="I23" s="18">
        <f>'December'!F50</f>
        <v/>
      </c>
    </row>
    <row r="24" ht="24" customHeight="1">
      <c r="A24" s="19" t="inlineStr">
        <is>
          <t>Skupaj za leto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Stanje dopusta</t>
        </is>
      </c>
    </row>
    <row r="27">
      <c r="A27" s="24" t="inlineStr">
        <is>
          <t>Letni dopust (dni)</t>
        </is>
      </c>
      <c r="B27" s="25" t="n"/>
      <c r="C27" s="25" t="n"/>
      <c r="D27" s="26">
        <f>N(H6)</f>
        <v/>
      </c>
    </row>
    <row r="28">
      <c r="A28" s="24" t="inlineStr">
        <is>
          <t>Izrabljen dopust</t>
        </is>
      </c>
      <c r="B28" s="25" t="n"/>
      <c r="C28" s="25" t="n"/>
      <c r="D28" s="26">
        <f>F24</f>
        <v/>
      </c>
    </row>
    <row r="29">
      <c r="A29" s="27" t="inlineStr">
        <is>
          <t>Preostali dopust</t>
        </is>
      </c>
      <c r="B29" s="25" t="n"/>
      <c r="C29" s="25" t="n"/>
      <c r="D29" s="28">
        <f>N(H6)-F24</f>
        <v/>
      </c>
    </row>
    <row r="31">
      <c r="A31" s="29" t="inlineStr">
        <is>
          <t>Brezplačna predloga EasyHours · easyhours.si – prihode beležite s telefonom ali skupno tablico namesto na papirju.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Januar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'Pregled'!$H$5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Februar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'Januar'!$F$51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Marec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'Februar'!$F$51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'Marec'!$F$51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Maj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'April'!$F$51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Junij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'Maj'!$F$51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Julij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'Junij'!$F$51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Avgust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'Julij'!$F$51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'Avgust'!$F$51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Oktober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'September'!$F$51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'Oktober'!$F$51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3" t="inlineStr">
        <is>
          <t>Zaposleni</t>
        </is>
      </c>
      <c r="C4" s="31">
        <f>IF('Pregled'!$B$4="","",'Pregled'!$B$4)</f>
        <v/>
      </c>
      <c r="D4" s="25" t="n"/>
      <c r="E4" s="25" t="n"/>
      <c r="F4" s="25" t="n"/>
      <c r="G4" s="3" t="inlineStr">
        <is>
          <t>Leto</t>
        </is>
      </c>
      <c r="H4" s="32">
        <f>'Pregled'!$H$4</f>
        <v/>
      </c>
      <c r="I4" s="33" t="inlineStr">
        <is>
          <t>Mesec</t>
        </is>
      </c>
      <c r="J4" s="32" t="inlineStr">
        <is>
          <t>December</t>
        </is>
      </c>
      <c r="L4" t="inlineStr">
        <is>
          <t>April</t>
        </is>
      </c>
    </row>
    <row r="5" ht="24" customHeight="1">
      <c r="A5" s="3" t="inlineStr">
        <is>
          <t>Vodja</t>
        </is>
      </c>
      <c r="C5" s="31">
        <f>IF('Pregled'!$B$5="","",'Pregled'!$B$5)</f>
        <v/>
      </c>
      <c r="D5" s="25" t="n"/>
      <c r="E5" s="25" t="n"/>
      <c r="F5" s="25" t="n"/>
      <c r="G5" s="6" t="inlineStr">
        <is>
          <t>Prenos iz prejšnjega meseca (h)</t>
        </is>
      </c>
      <c r="H5" s="34">
        <f>'November'!$F$51</f>
        <v/>
      </c>
      <c r="L5" t="inlineStr">
        <is>
          <t>Maj</t>
        </is>
      </c>
    </row>
    <row r="6">
      <c r="A6" s="3" t="inlineStr">
        <is>
          <t>Podjetje / delovišče</t>
        </is>
      </c>
      <c r="C6" s="31">
        <f>IF('Pregled'!$B$6="","",'Pregled'!$B$6)</f>
        <v/>
      </c>
      <c r="D6" s="25" t="n"/>
      <c r="E6" s="25" t="n"/>
      <c r="F6" s="25" t="n"/>
      <c r="L6" t="inlineStr">
        <is>
          <t>Junij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Julij</t>
        </is>
      </c>
    </row>
    <row r="8" ht="20" customHeight="1">
      <c r="A8" s="6" t="inlineStr">
        <is>
          <t>Dnevni fond ur</t>
        </is>
      </c>
      <c r="C8" s="35">
        <f>'Pregled'!$B$9</f>
        <v/>
      </c>
      <c r="D8" s="35">
        <f>'Pregled'!$C$9</f>
        <v/>
      </c>
      <c r="E8" s="35">
        <f>'Pregled'!$D$9</f>
        <v/>
      </c>
      <c r="F8" s="35">
        <f>'Pregled'!$E$9</f>
        <v/>
      </c>
      <c r="G8" s="35">
        <f>'Pregled'!$F$9</f>
        <v/>
      </c>
      <c r="H8" s="35">
        <f>'Pregled'!$G$9</f>
        <v/>
      </c>
      <c r="I8" s="35">
        <f>'Pregled'!$H$9</f>
        <v/>
      </c>
      <c r="J8" s="12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Dan</t>
        </is>
      </c>
      <c r="C10" s="13" t="inlineStr">
        <is>
          <t>Začetek</t>
        </is>
      </c>
      <c r="D10" s="13" t="inlineStr">
        <is>
          <t>Konec</t>
        </is>
      </c>
      <c r="E10" s="13" t="inlineStr">
        <is>
          <t>Odmor (min)</t>
        </is>
      </c>
      <c r="F10" s="13" t="inlineStr">
        <is>
          <t>Opravljeno</t>
        </is>
      </c>
      <c r="G10" s="13" t="inlineStr">
        <is>
          <t>Odsotnost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Opombe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Skupaj ur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Povzetek meseca</t>
        </is>
      </c>
      <c r="G44" s="23" t="inlineStr">
        <is>
          <t>Dnevi odsotnosti</t>
        </is>
      </c>
    </row>
    <row r="45" ht="19" customHeight="1">
      <c r="A45" s="24" t="inlineStr">
        <is>
          <t>Opravljene ure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Dopust</t>
        </is>
      </c>
      <c r="H45" s="48">
        <f>COUNTIF($G$11:$G$41,G45)</f>
        <v/>
      </c>
    </row>
    <row r="46" ht="19" customHeight="1">
      <c r="A46" s="24" t="inlineStr">
        <is>
          <t>Priznane ure odsotnosti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Bolniška</t>
        </is>
      </c>
      <c r="H46" s="48">
        <f>COUNTIF($G$11:$G$41,G46)</f>
        <v/>
      </c>
    </row>
    <row r="47" ht="19" customHeight="1">
      <c r="A47" s="24" t="inlineStr">
        <is>
          <t>Fond ur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Praznik</t>
        </is>
      </c>
      <c r="H47" s="48">
        <f>COUNTIF($G$11:$G$41,G47)</f>
        <v/>
      </c>
    </row>
    <row r="48" ht="19" customHeight="1">
      <c r="A48" s="24" t="inlineStr">
        <is>
          <t>Saldo meseca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Izredni dopust</t>
        </is>
      </c>
      <c r="H48" s="48">
        <f>COUNTIF($G$11:$G$41,G48)</f>
        <v/>
      </c>
    </row>
    <row r="49" ht="19" customHeight="1">
      <c r="A49" s="24" t="inlineStr">
        <is>
          <t>Prenos iz prejšnjega meseca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Neplačan dopust</t>
        </is>
      </c>
      <c r="H49" s="48">
        <f>COUNTIF($G$11:$G$41,G49)</f>
        <v/>
      </c>
    </row>
    <row r="50" ht="19" customHeight="1">
      <c r="A50" s="24" t="inlineStr">
        <is>
          <t>Opravljeni dnevi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v naslednji mesec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zaposlenega in datum</t>
        </is>
      </c>
      <c r="G54" s="57" t="inlineStr">
        <is>
          <t>Podpis vodje in datum</t>
        </is>
      </c>
    </row>
    <row r="56">
      <c r="A56" s="29" t="inlineStr">
        <is>
          <t>Brezplačna predloga EasyHours · easyhours.si – prihode beležite s telefonom ali skupno tablico namesto na papirju.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Letna evidenca delovnega časa</dc:title>
  <dc:subject>Brezplačna predloga EasyHours · easyhours.si – prihode beležite s telefonom ali skupno tablico namesto na papirju.</dc:subject>
  <dcterms:created xsi:type="dcterms:W3CDTF">2026-09-28T22:26:59Z</dcterms:created>
  <dcterms:modified xsi:type="dcterms:W3CDTF">2026-09-28T22:27:00Z</dcterms:modified>
  <cp:lastModifiedBy>EasyHours</cp:lastModifiedBy>
  <cp:keywords>https://easyhours.si/</cp:keywords>
</cp:coreProperties>
</file>